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\Monitoring\Комиссии\КОМИССИЯ_2022\14\14_Приложения к Выписке\"/>
    </mc:Choice>
  </mc:AlternateContent>
  <xr:revisionPtr revIDLastSave="0" documentId="13_ncr:1_{7C68FCB3-719A-4C92-BAAA-D9AE444C338C}" xr6:coauthVersionLast="47" xr6:coauthVersionMax="47" xr10:uidLastSave="{00000000-0000-0000-0000-000000000000}"/>
  <bookViews>
    <workbookView xWindow="-120" yWindow="-120" windowWidth="29040" windowHeight="15840" xr2:uid="{904D6BFB-C8DD-44BC-8171-DFAC1EC7A17C}"/>
  </bookViews>
  <sheets>
    <sheet name="СМП_СБ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D18" i="1"/>
  <c r="E18" i="1"/>
  <c r="E17" i="1"/>
  <c r="D17" i="1"/>
  <c r="E13" i="1" l="1"/>
  <c r="D13" i="1"/>
  <c r="E19" i="1"/>
  <c r="D19" i="1"/>
</calcChain>
</file>

<file path=xl/sharedStrings.xml><?xml version="1.0" encoding="utf-8"?>
<sst xmlns="http://schemas.openxmlformats.org/spreadsheetml/2006/main" count="36" uniqueCount="30">
  <si>
    <t xml:space="preserve">Сверх базовая программа ОМС  </t>
  </si>
  <si>
    <t>№ п/п</t>
  </si>
  <si>
    <t>код</t>
  </si>
  <si>
    <t>Наименование медицинских организаций</t>
  </si>
  <si>
    <t>Количество вызовов</t>
  </si>
  <si>
    <t>Объем финансового обеспечения, тыс. руб.</t>
  </si>
  <si>
    <t>ГБУЗ КО "Городская станция скорой медицинской помощи"</t>
  </si>
  <si>
    <t>ООО "Позитив"</t>
  </si>
  <si>
    <t>ООО "Амбуланс"</t>
  </si>
  <si>
    <t>Итого</t>
  </si>
  <si>
    <t>Специализированная  медицинская помощь (санитарная авиация)</t>
  </si>
  <si>
    <t xml:space="preserve">ГБУЗ "Детская областная больница КО" </t>
  </si>
  <si>
    <t>ГБУЗ -</t>
  </si>
  <si>
    <t>Государственное бюджетное учреждение здравоохранения</t>
  </si>
  <si>
    <t xml:space="preserve">КО - </t>
  </si>
  <si>
    <t>Калининградская область</t>
  </si>
  <si>
    <t xml:space="preserve">ООО - </t>
  </si>
  <si>
    <t>Общество с ограниченной ответственностью</t>
  </si>
  <si>
    <t xml:space="preserve">Объемы оказания скорой медицинской помощи и объемы финансовых средств в рамках территориальной программы ОМС на 2023 год </t>
  </si>
  <si>
    <t>Объем финансовых средств, тыс. руб.</t>
  </si>
  <si>
    <t>ООО "МЦ Новомед"</t>
  </si>
  <si>
    <t>ООО "МАКО"</t>
  </si>
  <si>
    <t xml:space="preserve">ГБУ КО "Региональный перинатальный центр" </t>
  </si>
  <si>
    <t>МЦ</t>
  </si>
  <si>
    <t>Медицинский центр</t>
  </si>
  <si>
    <t>ГБУ-</t>
  </si>
  <si>
    <t xml:space="preserve">Государственное бюджетное учреждение </t>
  </si>
  <si>
    <t xml:space="preserve">к Выписке из Протокола  </t>
  </si>
  <si>
    <t>заседания Комиссии № 14 от 30.12.2022 года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</si>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</sst>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??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7" fontId="12" fillId="0" borderId="0" xfId="0" applyNumberFormat="1" applyFont="1" applyAlignment="1">
      <alignment horizontal="right" vertical="center"/>
    </xf>
    <xf numFmtId="166" fontId="8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4" xfId="2" xr:uid="{D1844ED2-9310-4C81-8A23-85FE1D4DB58D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1&#1074;&#1080;&#1082;&#1072;\&#1054;&#1073;&#1098;&#1077;&#1084;&#1099;\&#1055;&#1088;&#1080;&#1083;&#1086;&#1078;&#1077;&#1085;&#1080;&#1103;\&#1052;&#1047;&#1050;&#1054;-&#1055;&#1051;&#1040;&#1053;&#1067;\&#1057;&#1041;%20&#1057;&#1082;&#1086;&#1088;&#1072;&#1103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анавиация"/>
      <sheetName val="Псих. бригада"/>
      <sheetName val="тариф"/>
    </sheetNames>
    <sheetDataSet>
      <sheetData sheetId="0"/>
      <sheetData sheetId="1"/>
      <sheetData sheetId="2">
        <row r="6">
          <cell r="C6">
            <v>641</v>
          </cell>
          <cell r="E6">
            <v>28699.599999999999</v>
          </cell>
        </row>
        <row r="7">
          <cell r="C7">
            <v>614</v>
          </cell>
          <cell r="E7">
            <v>27490.7</v>
          </cell>
        </row>
        <row r="8">
          <cell r="C8">
            <v>227</v>
          </cell>
          <cell r="E8">
            <v>10163.5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1C2B-CFA7-4149-B716-EBA3ACABD431}">
  <sheetPr>
    <pageSetUpPr fitToPage="1"/>
  </sheetPr>
  <dimension ref="A1:F25"/>
  <sheetViews>
    <sheetView tabSelected="1" topLeftCell="A10" zoomScaleNormal="100" workbookViewId="0">
      <selection activeCell="I14" sqref="I14"/>
    </sheetView>
  </sheetViews>
  <sheetFormatPr defaultColWidth="9.140625" defaultRowHeight="18.75" x14ac:dyDescent="0.25"/>
  <cols>
    <col min="1" max="1" width="6.140625" style="2" customWidth="1"/>
    <col min="2" max="2" width="9.42578125" style="2" hidden="1" customWidth="1"/>
    <col min="3" max="3" width="57.85546875" style="2" customWidth="1"/>
    <col min="4" max="4" width="16" style="2" customWidth="1"/>
    <col min="5" max="5" width="17.85546875" style="2" customWidth="1"/>
    <col min="6" max="6" width="10.7109375" style="5" customWidth="1"/>
    <col min="7" max="7" width="9.140625" style="2"/>
    <col min="8" max="8" width="9.85546875" style="2" bestFit="1" customWidth="1"/>
    <col min="9" max="9" width="9.140625" style="2"/>
    <col min="10" max="10" width="10.5703125" style="2" bestFit="1" customWidth="1"/>
    <col min="11" max="12" width="9.42578125" style="2" bestFit="1" customWidth="1"/>
    <col min="13" max="13" width="12.7109375" style="2" customWidth="1"/>
    <col min="14" max="16384" width="9.140625" style="2"/>
  </cols>
  <sheetData>
    <row r="1" spans="1:6" ht="15.75" customHeight="1" x14ac:dyDescent="0.25">
      <c r="A1" s="32"/>
      <c r="B1" s="32"/>
      <c r="C1" s="32"/>
      <c r="D1" s="32"/>
      <c r="E1" s="33" t="s">
        <v>29</v>
      </c>
      <c r="F1" s="1"/>
    </row>
    <row r="2" spans="1:6" ht="15.75" customHeight="1" x14ac:dyDescent="0.25">
      <c r="A2" s="32"/>
      <c r="B2" s="32"/>
      <c r="C2" s="32"/>
      <c r="D2" s="32"/>
      <c r="E2" s="33" t="s">
        <v>27</v>
      </c>
      <c r="F2" s="1"/>
    </row>
    <row r="3" spans="1:6" ht="15.75" customHeight="1" x14ac:dyDescent="0.25">
      <c r="A3" s="32"/>
      <c r="B3" s="32"/>
      <c r="C3" s="32"/>
      <c r="D3" s="32"/>
      <c r="E3" s="33" t="s">
        <v>28</v>
      </c>
      <c r="F3" s="1"/>
    </row>
    <row r="4" spans="1:6" ht="15.75" customHeight="1" x14ac:dyDescent="0.25">
      <c r="A4" s="3"/>
      <c r="B4" s="3"/>
      <c r="C4" s="3"/>
      <c r="D4" s="3"/>
      <c r="E4" s="3"/>
      <c r="F4" s="1"/>
    </row>
    <row r="5" spans="1:6" ht="39.75" customHeight="1" x14ac:dyDescent="0.25">
      <c r="A5" s="35" t="s">
        <v>18</v>
      </c>
      <c r="B5" s="35"/>
      <c r="C5" s="35"/>
      <c r="D5" s="35"/>
      <c r="E5" s="35"/>
      <c r="F5" s="4"/>
    </row>
    <row r="6" spans="1:6" ht="18" customHeight="1" x14ac:dyDescent="0.25">
      <c r="B6" s="27"/>
      <c r="C6" s="31" t="s">
        <v>0</v>
      </c>
      <c r="D6" s="27"/>
      <c r="E6" s="27"/>
    </row>
    <row r="7" spans="1:6" ht="63" x14ac:dyDescent="0.25">
      <c r="A7" s="6" t="s">
        <v>1</v>
      </c>
      <c r="B7" s="6" t="s">
        <v>2</v>
      </c>
      <c r="C7" s="6" t="s">
        <v>3</v>
      </c>
      <c r="D7" s="28" t="s">
        <v>4</v>
      </c>
      <c r="E7" s="28" t="s">
        <v>19</v>
      </c>
    </row>
    <row r="8" spans="1:6" ht="37.5" x14ac:dyDescent="0.25">
      <c r="A8" s="7">
        <v>1</v>
      </c>
      <c r="B8" s="7">
        <v>390520</v>
      </c>
      <c r="C8" s="8" t="s">
        <v>6</v>
      </c>
      <c r="D8" s="9">
        <v>2908</v>
      </c>
      <c r="E8" s="10">
        <v>17520.7</v>
      </c>
    </row>
    <row r="9" spans="1:6" x14ac:dyDescent="0.25">
      <c r="A9" s="7">
        <v>2</v>
      </c>
      <c r="B9" s="11">
        <v>391983</v>
      </c>
      <c r="C9" s="8" t="s">
        <v>7</v>
      </c>
      <c r="D9" s="9">
        <v>15</v>
      </c>
      <c r="E9" s="10">
        <v>90.4</v>
      </c>
    </row>
    <row r="10" spans="1:6" x14ac:dyDescent="0.25">
      <c r="A10" s="7">
        <v>3</v>
      </c>
      <c r="B10" s="11">
        <v>391790</v>
      </c>
      <c r="C10" s="8" t="s">
        <v>8</v>
      </c>
      <c r="D10" s="9">
        <v>15</v>
      </c>
      <c r="E10" s="10">
        <v>90.4</v>
      </c>
    </row>
    <row r="11" spans="1:6" x14ac:dyDescent="0.25">
      <c r="A11" s="7">
        <v>4</v>
      </c>
      <c r="B11" s="7">
        <v>390005</v>
      </c>
      <c r="C11" s="8" t="s">
        <v>21</v>
      </c>
      <c r="D11" s="9">
        <v>15</v>
      </c>
      <c r="E11" s="10">
        <v>90.4</v>
      </c>
    </row>
    <row r="12" spans="1:6" x14ac:dyDescent="0.25">
      <c r="A12" s="7">
        <v>5</v>
      </c>
      <c r="B12" s="7">
        <v>392270</v>
      </c>
      <c r="C12" s="8" t="s">
        <v>20</v>
      </c>
      <c r="D12" s="9">
        <v>17</v>
      </c>
      <c r="E12" s="10">
        <v>102.4</v>
      </c>
      <c r="F12" s="34"/>
    </row>
    <row r="13" spans="1:6" x14ac:dyDescent="0.25">
      <c r="A13" s="7"/>
      <c r="B13" s="7"/>
      <c r="C13" s="12" t="s">
        <v>9</v>
      </c>
      <c r="D13" s="13">
        <f>SUM(D8:D12)</f>
        <v>2970</v>
      </c>
      <c r="E13" s="14">
        <f>SUM(E8:E12)</f>
        <v>17894.300000000007</v>
      </c>
    </row>
    <row r="14" spans="1:6" ht="40.5" customHeight="1" x14ac:dyDescent="0.25">
      <c r="A14" s="35" t="s">
        <v>10</v>
      </c>
      <c r="B14" s="35"/>
      <c r="C14" s="35"/>
      <c r="D14" s="35"/>
      <c r="E14" s="35"/>
    </row>
    <row r="15" spans="1:6" ht="75" x14ac:dyDescent="0.25">
      <c r="A15" s="15" t="s">
        <v>1</v>
      </c>
      <c r="B15" s="6" t="s">
        <v>2</v>
      </c>
      <c r="C15" s="6" t="s">
        <v>3</v>
      </c>
      <c r="D15" s="6" t="s">
        <v>4</v>
      </c>
      <c r="E15" s="6" t="s">
        <v>5</v>
      </c>
    </row>
    <row r="16" spans="1:6" ht="37.5" x14ac:dyDescent="0.25">
      <c r="A16" s="30">
        <v>1</v>
      </c>
      <c r="B16" s="30">
        <v>390520</v>
      </c>
      <c r="C16" s="17" t="s">
        <v>6</v>
      </c>
      <c r="D16" s="26">
        <f>[1]тариф!$C$6</f>
        <v>641</v>
      </c>
      <c r="E16" s="10">
        <f>[1]тариф!$E$6</f>
        <v>28699.599999999999</v>
      </c>
    </row>
    <row r="17" spans="1:6" x14ac:dyDescent="0.25">
      <c r="A17" s="30">
        <v>2</v>
      </c>
      <c r="B17" s="30">
        <v>390800</v>
      </c>
      <c r="C17" s="18" t="s">
        <v>11</v>
      </c>
      <c r="D17" s="26">
        <f>[1]тариф!$C$8</f>
        <v>227</v>
      </c>
      <c r="E17" s="10">
        <f>[1]тариф!$E$8</f>
        <v>10163.5</v>
      </c>
    </row>
    <row r="18" spans="1:6" ht="21.75" customHeight="1" x14ac:dyDescent="0.25">
      <c r="A18" s="30">
        <v>3</v>
      </c>
      <c r="B18" s="30">
        <v>390930</v>
      </c>
      <c r="C18" s="29" t="s">
        <v>22</v>
      </c>
      <c r="D18" s="26">
        <f>[1]тариф!$C$7</f>
        <v>614</v>
      </c>
      <c r="E18" s="10">
        <f>[1]тариф!$E$7</f>
        <v>27490.7</v>
      </c>
    </row>
    <row r="19" spans="1:6" x14ac:dyDescent="0.25">
      <c r="A19" s="16"/>
      <c r="B19" s="16"/>
      <c r="C19" s="19" t="s">
        <v>9</v>
      </c>
      <c r="D19" s="20">
        <f>D16+D17+D18</f>
        <v>1482</v>
      </c>
      <c r="E19" s="21">
        <f t="shared" ref="E19" si="0">E16+E17+E18</f>
        <v>66353.8</v>
      </c>
    </row>
    <row r="21" spans="1:6" s="24" customFormat="1" x14ac:dyDescent="0.25">
      <c r="A21" s="22" t="s">
        <v>12</v>
      </c>
      <c r="B21" s="23"/>
      <c r="C21" s="23" t="s">
        <v>13</v>
      </c>
      <c r="F21" s="25"/>
    </row>
    <row r="22" spans="1:6" s="24" customFormat="1" x14ac:dyDescent="0.25">
      <c r="A22" s="22" t="s">
        <v>25</v>
      </c>
      <c r="B22" s="23"/>
      <c r="C22" s="23" t="s">
        <v>26</v>
      </c>
      <c r="F22" s="25"/>
    </row>
    <row r="23" spans="1:6" s="24" customFormat="1" x14ac:dyDescent="0.25">
      <c r="A23" s="22" t="s">
        <v>14</v>
      </c>
      <c r="B23" s="23"/>
      <c r="C23" s="23" t="s">
        <v>15</v>
      </c>
      <c r="F23" s="25"/>
    </row>
    <row r="24" spans="1:6" s="24" customFormat="1" x14ac:dyDescent="0.25">
      <c r="A24" s="22" t="s">
        <v>16</v>
      </c>
      <c r="B24" s="23"/>
      <c r="C24" s="23" t="s">
        <v>17</v>
      </c>
      <c r="F24" s="25"/>
    </row>
    <row r="25" spans="1:6" x14ac:dyDescent="0.25">
      <c r="A25" s="22" t="s">
        <v>23</v>
      </c>
      <c r="B25" s="23"/>
      <c r="C25" s="23" t="s">
        <v>24</v>
      </c>
    </row>
  </sheetData>
  <mergeCells count="2">
    <mergeCell ref="A14:E14"/>
    <mergeCell ref="A5:E5"/>
  </mergeCells>
  <pageMargins left="0.78740157480314965" right="0.39370078740157483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СМП_СБ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Виктория Юрьевна</dc:creator>
  <cp:lastModifiedBy>Петрова Виктория Юрьевна</cp:lastModifiedBy>
  <dcterms:created xsi:type="dcterms:W3CDTF">2022-04-08T12:04:31Z</dcterms:created>
  <dcterms:modified xsi:type="dcterms:W3CDTF">2022-12-30T12:02:13Z</dcterms:modified>
</cp:coreProperties>
</file>